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oda\Desktop\Tupcsia\Építkezzünk 2026\Ablakcsere_csökkentett műszaki_tartalom_2026\"/>
    </mc:Choice>
  </mc:AlternateContent>
  <xr:revisionPtr revIDLastSave="0" documentId="13_ncr:1_{3D564652-8848-4A1C-8AEF-C0FBBD330749}" xr6:coauthVersionLast="47" xr6:coauthVersionMax="47" xr10:uidLastSave="{00000000-0000-0000-0000-000000000000}"/>
  <bookViews>
    <workbookView xWindow="-120" yWindow="-120" windowWidth="29040" windowHeight="15840" xr2:uid="{750DDF69-2C31-4B35-A705-A424DD8D662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H33" i="1"/>
  <c r="H31" i="1"/>
  <c r="G31" i="1"/>
  <c r="H32" i="1"/>
  <c r="G32" i="1"/>
  <c r="H26" i="1"/>
  <c r="G26" i="1"/>
  <c r="H25" i="1"/>
  <c r="G25" i="1"/>
  <c r="H24" i="1"/>
  <c r="G24" i="1"/>
  <c r="H21" i="1"/>
  <c r="G21" i="1"/>
  <c r="H20" i="1"/>
  <c r="G20" i="1"/>
  <c r="H19" i="1"/>
  <c r="G19" i="1"/>
  <c r="H16" i="1"/>
  <c r="G16" i="1"/>
  <c r="H15" i="1"/>
  <c r="G15" i="1"/>
  <c r="H14" i="1"/>
  <c r="G14" i="1"/>
  <c r="H11" i="1"/>
  <c r="G11" i="1"/>
  <c r="H10" i="1"/>
  <c r="G10" i="1"/>
  <c r="H9" i="1"/>
  <c r="G9" i="1"/>
  <c r="H6" i="1"/>
  <c r="H7" i="1" s="1"/>
  <c r="G6" i="1"/>
  <c r="G7" i="1" s="1"/>
  <c r="I7" i="1" l="1"/>
  <c r="H22" i="1"/>
  <c r="H35" i="1" s="1"/>
  <c r="G22" i="1"/>
  <c r="G27" i="1"/>
  <c r="H17" i="1"/>
  <c r="I17" i="1" s="1"/>
  <c r="G17" i="1"/>
  <c r="H12" i="1"/>
  <c r="G12" i="1"/>
  <c r="H27" i="1"/>
  <c r="I33" i="1"/>
  <c r="I22" i="1" l="1"/>
  <c r="G35" i="1"/>
  <c r="I35" i="1" s="1"/>
  <c r="I27" i="1"/>
  <c r="I12" i="1"/>
</calcChain>
</file>

<file path=xl/sharedStrings.xml><?xml version="1.0" encoding="utf-8"?>
<sst xmlns="http://schemas.openxmlformats.org/spreadsheetml/2006/main" count="50" uniqueCount="35">
  <si>
    <t>Menny.</t>
  </si>
  <si>
    <t>Egys.</t>
  </si>
  <si>
    <t>Anyag</t>
  </si>
  <si>
    <t>Díj</t>
  </si>
  <si>
    <t>Anyag összesen</t>
  </si>
  <si>
    <t>Díj összesen</t>
  </si>
  <si>
    <t>1. Felvonulási létesítmények</t>
  </si>
  <si>
    <t xml:space="preserve">Homlokzati csőállvány állítása állványcsőből mint munkaállvány, szintenkénti pallóterítéssel, korláttal, lábdeszkával, kétlábas, 0,60-0,90 m padlószélességgel, munkapadló távolság 2,00 m, 2,00 kN/m²
terhelhetőséggel, állványépítés MSZ és alkalmazástechnikai kézikönyv szerint, 6,00 m munkapadló magasságig / vagy ezzel egyenértékű magasban végzendő munkához alkalmas gurulóállvány vagy gépi emelőszerkezet. Az ár tartalmazza a helyszínre szállítást, heyszíni kiépítést, majd bontást és elszállítást. </t>
  </si>
  <si>
    <t>m2</t>
  </si>
  <si>
    <t>Bontási törmelék szállítóeszközre deponálása</t>
  </si>
  <si>
    <t>m3</t>
  </si>
  <si>
    <t>Bontási törmelék elszállítása, lerakása lerakóhelyi díjjal</t>
  </si>
  <si>
    <t>Takarítás, védelem készítése</t>
  </si>
  <si>
    <t>klt</t>
  </si>
  <si>
    <t>2. Költségtérítések</t>
  </si>
  <si>
    <t>3. Bontási munkák</t>
  </si>
  <si>
    <t>db</t>
  </si>
  <si>
    <t>fm</t>
  </si>
  <si>
    <t>Udvari homlokzati ablakpárkányok bontása, 200 mm kiterített szélességig</t>
  </si>
  <si>
    <t xml:space="preserve">Szomszéd telek felőli fa gerébtokos ablakok bontása </t>
  </si>
  <si>
    <t>Szomszéd telek felőli külső ablakrácsok le-és felszerelése</t>
  </si>
  <si>
    <t>Összesen:</t>
  </si>
  <si>
    <t>Műanyag kültéri nyílászárók, hőszigetelt, fokozott légzárású ablak elhelyezése előre kihagyott falnyílásba, ötkamrás profil, egyszárnyú, bukó-nyíló kivitelben, 900*1300</t>
  </si>
  <si>
    <t>Nyílászáró bontások utáni helyreállító kőműves munkálatok</t>
  </si>
  <si>
    <t>Vékonyvakolatok készítése</t>
  </si>
  <si>
    <t>Külső belső festés és glettelés javítási munkák</t>
  </si>
  <si>
    <t>Ablakrácsok lefestése 2 rétegben korroziógátló képességgel, RAL 9010 színben, meglévő festékréteg csiszolásával, festés előkészítésével</t>
  </si>
  <si>
    <t>Munkanem összesen</t>
  </si>
  <si>
    <t xml:space="preserve">4. Nyílászárók cseréje </t>
  </si>
  <si>
    <t>Műanyag kültéri nyílászárók, hőszigetelt, fokozott légzárású ablak elhelyezése műszaki leírás szerinti minőségben
előre kihagyott falnyílásba, kétszárnyú, középnyíló bukó-nyíló kivitelben fix felülvilágítóval, 1750*2150 mm</t>
  </si>
  <si>
    <t>Műanyag külső és belső párkányok elhelyezése végzárással</t>
  </si>
  <si>
    <t>5. Építőmesteri munkák</t>
  </si>
  <si>
    <t>6. Felületképzési munkálatok</t>
  </si>
  <si>
    <t>Oldalfronti ablakok cseréje</t>
  </si>
  <si>
    <t xml:space="preserve">Falfestési munkák melyek tartalmazzák a festési munkákat az érintett 4 helyiségben, a jelenlegivel megegyező színben, beltéri diszperzíos festékkel (a 2 szoba bézs fűrészporos tapétázott álmennyezetes, a 2 mosdó fehér festett álmennyezet nélküli) beleértve a helyiségek és berendezési tárgyak letakarását, a bútorok szükség szerinti esetleges mozgatását, valamint a helyiségek munka utáni takarítását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</si>
</sst>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164" formatCode="_-* #,##0\ [$Ft-40E]_-;\-* #,##0\ [$Ft-40E]_-;_-* &quot;-&quot;??\ [$Ft-40E]_-;_-@_-"/>
    <numFmt numFmtId="165" formatCode="#,##0\ &quot;Ft&quot;"/>
    <numFmt numFmtId="166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center" wrapText="1"/>
    </xf>
    <xf numFmtId="0" fontId="2" fillId="2" borderId="3" xfId="0" applyFont="1" applyFill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5" fontId="2" fillId="0" borderId="4" xfId="1" applyNumberFormat="1" applyFont="1" applyFill="1" applyBorder="1" applyAlignment="1">
      <alignment horizontal="right" vertical="center"/>
    </xf>
    <xf numFmtId="164" fontId="2" fillId="0" borderId="9" xfId="0" applyNumberFormat="1" applyFont="1" applyBorder="1"/>
    <xf numFmtId="164" fontId="3" fillId="0" borderId="9" xfId="0" applyNumberFormat="1" applyFont="1" applyBorder="1"/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6" fontId="6" fillId="0" borderId="0" xfId="0" applyNumberFormat="1" applyFont="1" applyAlignment="1">
      <alignment horizontal="center"/>
    </xf>
    <xf numFmtId="166" fontId="6" fillId="2" borderId="12" xfId="0" applyNumberFormat="1" applyFont="1" applyFill="1" applyBorder="1" applyAlignment="1">
      <alignment horizontal="center"/>
    </xf>
    <xf numFmtId="166" fontId="2" fillId="0" borderId="0" xfId="0" applyNumberFormat="1" applyFont="1"/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5" xfId="1" applyNumberFormat="1" applyFont="1" applyFill="1" applyBorder="1" applyAlignment="1">
      <alignment horizontal="right" vertical="center"/>
    </xf>
    <xf numFmtId="0" fontId="7" fillId="0" borderId="0" xfId="0" applyFont="1" applyAlignment="1">
      <alignment wrapText="1"/>
    </xf>
    <xf numFmtId="164" fontId="6" fillId="0" borderId="9" xfId="1" applyNumberFormat="1" applyFont="1" applyFill="1" applyBorder="1" applyAlignment="1">
      <alignment horizontal="center" vertical="center"/>
    </xf>
    <xf numFmtId="166" fontId="6" fillId="2" borderId="0" xfId="0" applyNumberFormat="1" applyFont="1" applyFill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3" borderId="9" xfId="1" applyNumberFormat="1" applyFont="1" applyFill="1" applyBorder="1" applyAlignment="1">
      <alignment horizontal="center" vertical="center"/>
    </xf>
    <xf numFmtId="164" fontId="2" fillId="0" borderId="0" xfId="0" applyNumberFormat="1" applyFont="1"/>
    <xf numFmtId="164" fontId="2" fillId="0" borderId="0" xfId="0" applyNumberFormat="1" applyFont="1" applyAlignment="1">
      <alignment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4" fillId="2" borderId="12" xfId="0" applyNumberFormat="1" applyFont="1" applyFill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0205-53EE-453E-A809-C34B17F2F4E1}">
  <dimension ref="A1:K42"/>
  <sheetViews>
    <sheetView tabSelected="1" workbookViewId="0">
      <selection activeCell="E32" sqref="E32"/>
    </sheetView>
  </sheetViews>
  <sheetFormatPr defaultRowHeight="12.75" x14ac:dyDescent="0.2"/>
  <cols>
    <col min="1" max="1" width="5.28515625" style="1" customWidth="1"/>
    <col min="2" max="2" width="46.140625" style="34" customWidth="1"/>
    <col min="3" max="3" width="11.42578125" style="35" bestFit="1" customWidth="1"/>
    <col min="4" max="4" width="6.5703125" style="36" bestFit="1" customWidth="1"/>
    <col min="5" max="6" width="11.7109375" style="1" bestFit="1" customWidth="1"/>
    <col min="7" max="7" width="16.42578125" style="1" customWidth="1"/>
    <col min="8" max="8" width="15.28515625" style="1" customWidth="1"/>
    <col min="9" max="9" width="16.5703125" style="1" customWidth="1"/>
    <col min="10" max="16384" width="9.140625" style="1"/>
  </cols>
  <sheetData>
    <row r="1" spans="1:11" ht="13.5" thickBot="1" x14ac:dyDescent="0.25"/>
    <row r="2" spans="1:11" ht="24" customHeight="1" thickBot="1" x14ac:dyDescent="0.35">
      <c r="B2" s="55" t="s">
        <v>33</v>
      </c>
      <c r="C2" s="56"/>
      <c r="D2" s="56"/>
      <c r="E2" s="56"/>
      <c r="F2" s="56"/>
      <c r="G2" s="56"/>
      <c r="H2" s="56"/>
      <c r="I2" s="57"/>
      <c r="J2" s="2"/>
    </row>
    <row r="3" spans="1:11" ht="57.75" customHeight="1" thickBot="1" x14ac:dyDescent="0.25">
      <c r="A3" s="3"/>
      <c r="B3" s="58"/>
      <c r="C3" s="58"/>
      <c r="D3" s="58"/>
      <c r="E3" s="58"/>
      <c r="F3" s="58"/>
      <c r="G3" s="58"/>
      <c r="H3" s="58"/>
      <c r="I3" s="58"/>
      <c r="J3" s="4"/>
    </row>
    <row r="4" spans="1:11" ht="29.25" customHeight="1" thickBot="1" x14ac:dyDescent="0.25">
      <c r="A4" s="5"/>
      <c r="B4" s="6"/>
      <c r="C4" s="7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/>
      <c r="J4" s="4"/>
    </row>
    <row r="5" spans="1:11" ht="29.25" customHeight="1" x14ac:dyDescent="0.25">
      <c r="A5" s="52" t="s">
        <v>6</v>
      </c>
      <c r="B5" s="53"/>
      <c r="C5" s="53"/>
      <c r="D5" s="53"/>
      <c r="E5" s="53"/>
      <c r="F5" s="53"/>
      <c r="G5" s="53"/>
      <c r="H5" s="53"/>
      <c r="I5" s="8"/>
      <c r="J5" s="4"/>
    </row>
    <row r="6" spans="1:11" ht="131.25" customHeight="1" thickBot="1" x14ac:dyDescent="0.25">
      <c r="A6" s="9"/>
      <c r="B6" s="10" t="s">
        <v>7</v>
      </c>
      <c r="C6" s="11">
        <v>31.05</v>
      </c>
      <c r="D6" s="12" t="s">
        <v>8</v>
      </c>
      <c r="E6" s="13"/>
      <c r="F6" s="13"/>
      <c r="G6" s="14">
        <f t="shared" ref="G6" si="0">C6*E6</f>
        <v>0</v>
      </c>
      <c r="H6" s="14">
        <f t="shared" ref="H6" si="1">F6*C6</f>
        <v>0</v>
      </c>
      <c r="J6" s="4"/>
      <c r="K6" s="4"/>
    </row>
    <row r="7" spans="1:11" ht="19.5" customHeight="1" thickBot="1" x14ac:dyDescent="0.25">
      <c r="A7" s="41" t="s">
        <v>21</v>
      </c>
      <c r="B7" s="41"/>
      <c r="C7" s="41"/>
      <c r="D7" s="41"/>
      <c r="E7" s="41"/>
      <c r="F7" s="41"/>
      <c r="G7" s="15">
        <f>+G6</f>
        <v>0</v>
      </c>
      <c r="H7" s="15">
        <f>+H6</f>
        <v>0</v>
      </c>
      <c r="I7" s="16">
        <f>+H7+G7</f>
        <v>0</v>
      </c>
      <c r="J7" s="4"/>
    </row>
    <row r="8" spans="1:11" ht="18" customHeight="1" x14ac:dyDescent="0.25">
      <c r="A8" s="52" t="s">
        <v>14</v>
      </c>
      <c r="B8" s="53"/>
      <c r="C8" s="53"/>
      <c r="D8" s="53"/>
      <c r="E8" s="53"/>
      <c r="F8" s="53"/>
      <c r="G8" s="53"/>
      <c r="H8" s="53"/>
      <c r="I8" s="8"/>
      <c r="J8" s="4"/>
    </row>
    <row r="9" spans="1:11" ht="17.25" customHeight="1" x14ac:dyDescent="0.2">
      <c r="A9" s="9"/>
      <c r="B9" s="10" t="s">
        <v>9</v>
      </c>
      <c r="C9" s="11">
        <v>1.5</v>
      </c>
      <c r="D9" s="12" t="s">
        <v>10</v>
      </c>
      <c r="E9" s="13"/>
      <c r="F9" s="13"/>
      <c r="G9" s="14">
        <f>C9*E9</f>
        <v>0</v>
      </c>
      <c r="H9" s="14">
        <f>F9*C9</f>
        <v>0</v>
      </c>
      <c r="J9" s="4"/>
      <c r="K9" s="4"/>
    </row>
    <row r="10" spans="1:11" ht="18.75" customHeight="1" x14ac:dyDescent="0.2">
      <c r="A10" s="9"/>
      <c r="B10" s="10" t="s">
        <v>11</v>
      </c>
      <c r="C10" s="11">
        <v>1.5</v>
      </c>
      <c r="D10" s="12" t="s">
        <v>10</v>
      </c>
      <c r="E10" s="13"/>
      <c r="F10" s="13"/>
      <c r="G10" s="14">
        <f>C10*E10</f>
        <v>0</v>
      </c>
      <c r="H10" s="14">
        <f>F10*C10</f>
        <v>0</v>
      </c>
      <c r="J10" s="4"/>
      <c r="K10" s="4"/>
    </row>
    <row r="11" spans="1:11" ht="18.75" customHeight="1" thickBot="1" x14ac:dyDescent="0.25">
      <c r="A11" s="9"/>
      <c r="B11" s="10" t="s">
        <v>12</v>
      </c>
      <c r="C11" s="11">
        <v>1</v>
      </c>
      <c r="D11" s="12" t="s">
        <v>13</v>
      </c>
      <c r="E11" s="13"/>
      <c r="F11" s="13"/>
      <c r="G11" s="14">
        <f>C11*E11</f>
        <v>0</v>
      </c>
      <c r="H11" s="14">
        <f>F11*C11</f>
        <v>0</v>
      </c>
      <c r="J11" s="4"/>
      <c r="K11" s="4"/>
    </row>
    <row r="12" spans="1:11" ht="15.75" customHeight="1" thickBot="1" x14ac:dyDescent="0.25">
      <c r="A12" s="41" t="s">
        <v>21</v>
      </c>
      <c r="B12" s="41"/>
      <c r="C12" s="41"/>
      <c r="D12" s="41"/>
      <c r="E12" s="41"/>
      <c r="F12" s="41"/>
      <c r="G12" s="15">
        <f>+G11+G10+G9</f>
        <v>0</v>
      </c>
      <c r="H12" s="15">
        <f>+H11+H10+H9</f>
        <v>0</v>
      </c>
      <c r="I12" s="16">
        <f>+H12+G12</f>
        <v>0</v>
      </c>
      <c r="J12" s="4"/>
    </row>
    <row r="13" spans="1:11" ht="17.649999999999999" customHeight="1" x14ac:dyDescent="0.25">
      <c r="A13" s="52" t="s">
        <v>15</v>
      </c>
      <c r="B13" s="53"/>
      <c r="C13" s="53"/>
      <c r="D13" s="53"/>
      <c r="E13" s="53"/>
      <c r="F13" s="53"/>
      <c r="G13" s="53"/>
      <c r="H13" s="53"/>
      <c r="I13" s="8"/>
    </row>
    <row r="14" spans="1:11" ht="25.5" x14ac:dyDescent="0.2">
      <c r="A14" s="9"/>
      <c r="B14" s="19" t="s">
        <v>18</v>
      </c>
      <c r="C14" s="11">
        <v>5.4</v>
      </c>
      <c r="D14" s="18" t="s">
        <v>17</v>
      </c>
      <c r="E14" s="13"/>
      <c r="F14" s="13"/>
      <c r="G14" s="14">
        <f t="shared" ref="G14:G16" si="2">C14*E14</f>
        <v>0</v>
      </c>
      <c r="H14" s="14">
        <f t="shared" ref="H14:H16" si="3">F14*C14</f>
        <v>0</v>
      </c>
      <c r="J14" s="4"/>
      <c r="K14" s="4"/>
    </row>
    <row r="15" spans="1:11" ht="17.25" customHeight="1" x14ac:dyDescent="0.2">
      <c r="A15" s="9"/>
      <c r="B15" s="10" t="s">
        <v>19</v>
      </c>
      <c r="C15" s="11">
        <v>4</v>
      </c>
      <c r="D15" s="12" t="s">
        <v>16</v>
      </c>
      <c r="E15" s="13"/>
      <c r="F15" s="13"/>
      <c r="G15" s="14">
        <f t="shared" si="2"/>
        <v>0</v>
      </c>
      <c r="H15" s="14">
        <f t="shared" si="3"/>
        <v>0</v>
      </c>
      <c r="J15" s="4"/>
      <c r="K15" s="4"/>
    </row>
    <row r="16" spans="1:11" ht="14.25" customHeight="1" thickBot="1" x14ac:dyDescent="0.25">
      <c r="A16" s="9"/>
      <c r="B16" s="10" t="s">
        <v>20</v>
      </c>
      <c r="C16" s="11">
        <v>4</v>
      </c>
      <c r="D16" s="12" t="s">
        <v>16</v>
      </c>
      <c r="E16" s="13"/>
      <c r="F16" s="13"/>
      <c r="G16" s="14">
        <f t="shared" si="2"/>
        <v>0</v>
      </c>
      <c r="H16" s="14">
        <f t="shared" si="3"/>
        <v>0</v>
      </c>
      <c r="J16" s="4"/>
      <c r="K16" s="4"/>
    </row>
    <row r="17" spans="1:11" ht="15" thickBot="1" x14ac:dyDescent="0.25">
      <c r="A17" s="41" t="s">
        <v>21</v>
      </c>
      <c r="B17" s="41"/>
      <c r="C17" s="41"/>
      <c r="D17" s="41"/>
      <c r="E17" s="41"/>
      <c r="F17" s="41"/>
      <c r="G17" s="15">
        <f>+G16+G15+G14</f>
        <v>0</v>
      </c>
      <c r="H17" s="15">
        <f>+H16+H15+H14</f>
        <v>0</v>
      </c>
      <c r="I17" s="16">
        <f>+H17+G17</f>
        <v>0</v>
      </c>
    </row>
    <row r="18" spans="1:11" ht="17.649999999999999" customHeight="1" x14ac:dyDescent="0.25">
      <c r="A18" s="54" t="s">
        <v>28</v>
      </c>
      <c r="B18" s="54"/>
      <c r="C18" s="54"/>
      <c r="D18" s="54"/>
      <c r="E18" s="54"/>
      <c r="F18" s="54"/>
      <c r="G18" s="54"/>
      <c r="H18" s="54"/>
      <c r="I18" s="25"/>
    </row>
    <row r="19" spans="1:11" ht="67.5" customHeight="1" x14ac:dyDescent="0.2">
      <c r="A19" s="20"/>
      <c r="B19" s="10" t="s">
        <v>29</v>
      </c>
      <c r="C19" s="22">
        <v>3</v>
      </c>
      <c r="D19" s="20" t="s">
        <v>16</v>
      </c>
      <c r="E19" s="23"/>
      <c r="F19" s="23"/>
      <c r="G19" s="13">
        <f t="shared" ref="G19:G21" si="4">C19*E19</f>
        <v>0</v>
      </c>
      <c r="H19" s="13">
        <f t="shared" ref="H19:H21" si="5">F19*C19</f>
        <v>0</v>
      </c>
      <c r="I19" s="24"/>
      <c r="J19" s="4"/>
      <c r="K19" s="4"/>
    </row>
    <row r="20" spans="1:11" ht="54" customHeight="1" x14ac:dyDescent="0.2">
      <c r="A20" s="20"/>
      <c r="B20" s="10" t="s">
        <v>22</v>
      </c>
      <c r="C20" s="22">
        <v>1</v>
      </c>
      <c r="D20" s="20" t="s">
        <v>16</v>
      </c>
      <c r="E20" s="23"/>
      <c r="F20" s="23"/>
      <c r="G20" s="13">
        <f t="shared" si="4"/>
        <v>0</v>
      </c>
      <c r="H20" s="13">
        <f t="shared" si="5"/>
        <v>0</v>
      </c>
      <c r="I20" s="24"/>
      <c r="J20" s="4"/>
      <c r="K20" s="4"/>
    </row>
    <row r="21" spans="1:11" ht="17.649999999999999" customHeight="1" thickBot="1" x14ac:dyDescent="0.25">
      <c r="A21" s="20"/>
      <c r="B21" s="17" t="s">
        <v>30</v>
      </c>
      <c r="C21" s="22">
        <v>6.2</v>
      </c>
      <c r="D21" s="20" t="s">
        <v>17</v>
      </c>
      <c r="E21" s="23"/>
      <c r="F21" s="23"/>
      <c r="G21" s="13">
        <f t="shared" si="4"/>
        <v>0</v>
      </c>
      <c r="H21" s="13">
        <f t="shared" si="5"/>
        <v>0</v>
      </c>
      <c r="I21" s="24"/>
      <c r="J21" s="4"/>
      <c r="K21" s="4"/>
    </row>
    <row r="22" spans="1:11" ht="15" thickBot="1" x14ac:dyDescent="0.25">
      <c r="A22" s="46" t="s">
        <v>21</v>
      </c>
      <c r="B22" s="47"/>
      <c r="C22" s="47"/>
      <c r="D22" s="47"/>
      <c r="E22" s="47"/>
      <c r="F22" s="48"/>
      <c r="G22" s="15">
        <f>+G21+G20+G19</f>
        <v>0</v>
      </c>
      <c r="H22" s="15">
        <f>+H21+H20+H19</f>
        <v>0</v>
      </c>
      <c r="I22" s="16">
        <f>+H22+G22</f>
        <v>0</v>
      </c>
    </row>
    <row r="23" spans="1:11" ht="17.649999999999999" customHeight="1" x14ac:dyDescent="0.25">
      <c r="A23" s="49" t="s">
        <v>31</v>
      </c>
      <c r="B23" s="50"/>
      <c r="C23" s="50"/>
      <c r="D23" s="50"/>
      <c r="E23" s="50"/>
      <c r="F23" s="50"/>
      <c r="G23" s="50"/>
      <c r="H23" s="51"/>
      <c r="I23" s="26"/>
    </row>
    <row r="24" spans="1:11" ht="25.5" x14ac:dyDescent="0.2">
      <c r="A24" s="20"/>
      <c r="B24" s="10" t="s">
        <v>23</v>
      </c>
      <c r="C24" s="27">
        <v>4</v>
      </c>
      <c r="D24" s="12" t="s">
        <v>13</v>
      </c>
      <c r="E24" s="28"/>
      <c r="F24" s="28"/>
      <c r="G24" s="29">
        <f>E24*C24</f>
        <v>0</v>
      </c>
      <c r="H24" s="29">
        <f t="shared" ref="H24:H26" si="6">F24*C24</f>
        <v>0</v>
      </c>
      <c r="I24" s="30"/>
      <c r="J24" s="4"/>
      <c r="K24" s="4"/>
    </row>
    <row r="25" spans="1:11" ht="14.25" x14ac:dyDescent="0.2">
      <c r="A25" s="20"/>
      <c r="B25" s="10" t="s">
        <v>24</v>
      </c>
      <c r="C25" s="27">
        <v>4</v>
      </c>
      <c r="D25" s="12" t="s">
        <v>13</v>
      </c>
      <c r="E25" s="28"/>
      <c r="F25" s="28"/>
      <c r="G25" s="29">
        <f t="shared" ref="G25:G26" si="7">E25*C25</f>
        <v>0</v>
      </c>
      <c r="H25" s="29">
        <f t="shared" si="6"/>
        <v>0</v>
      </c>
      <c r="I25" s="30"/>
      <c r="J25" s="4"/>
      <c r="K25" s="4"/>
    </row>
    <row r="26" spans="1:11" ht="15" thickBot="1" x14ac:dyDescent="0.25">
      <c r="A26" s="20"/>
      <c r="B26" s="10" t="s">
        <v>25</v>
      </c>
      <c r="C26" s="27">
        <v>4</v>
      </c>
      <c r="D26" s="12" t="s">
        <v>13</v>
      </c>
      <c r="E26" s="28"/>
      <c r="F26" s="28"/>
      <c r="G26" s="29">
        <f t="shared" si="7"/>
        <v>0</v>
      </c>
      <c r="H26" s="29">
        <f t="shared" si="6"/>
        <v>0</v>
      </c>
      <c r="I26" s="30"/>
      <c r="J26" s="4"/>
      <c r="K26" s="4"/>
    </row>
    <row r="27" spans="1:11" ht="15" thickBot="1" x14ac:dyDescent="0.25">
      <c r="A27" s="41" t="s">
        <v>21</v>
      </c>
      <c r="B27" s="41"/>
      <c r="C27" s="41"/>
      <c r="D27" s="41"/>
      <c r="E27" s="41"/>
      <c r="F27" s="41"/>
      <c r="G27" s="31">
        <f>+G26+G25+G24</f>
        <v>0</v>
      </c>
      <c r="H27" s="31">
        <f>+H26+H25+H24</f>
        <v>0</v>
      </c>
      <c r="I27" s="16">
        <f>+H27+G27</f>
        <v>0</v>
      </c>
    </row>
    <row r="28" spans="1:11" ht="15.75" x14ac:dyDescent="0.25">
      <c r="A28" s="52" t="s">
        <v>32</v>
      </c>
      <c r="B28" s="53"/>
      <c r="C28" s="53"/>
      <c r="D28" s="53"/>
      <c r="E28" s="53"/>
      <c r="F28" s="53"/>
      <c r="G28" s="53"/>
      <c r="H28" s="53"/>
      <c r="I28" s="32"/>
    </row>
    <row r="29" spans="1:11" ht="14.25" x14ac:dyDescent="0.2">
      <c r="A29" s="20"/>
      <c r="B29" s="21"/>
      <c r="C29" s="27"/>
      <c r="D29" s="12"/>
      <c r="E29" s="28"/>
      <c r="F29" s="28"/>
      <c r="G29" s="29"/>
      <c r="H29" s="29"/>
      <c r="I29" s="30"/>
      <c r="J29" s="4"/>
      <c r="K29" s="4"/>
    </row>
    <row r="30" spans="1:11" ht="14.25" x14ac:dyDescent="0.2">
      <c r="A30" s="20"/>
      <c r="B30" s="21"/>
      <c r="C30" s="27"/>
      <c r="D30" s="12"/>
      <c r="E30" s="28"/>
      <c r="F30" s="28"/>
      <c r="G30" s="29"/>
      <c r="H30" s="29"/>
      <c r="I30" s="30"/>
      <c r="J30" s="4"/>
      <c r="K30" s="4"/>
    </row>
    <row r="31" spans="1:11" ht="102" x14ac:dyDescent="0.2">
      <c r="A31" s="20"/>
      <c r="B31" s="21" t="s">
        <v>34</v>
      </c>
      <c r="C31" s="27">
        <v>342</v>
      </c>
      <c r="D31" s="12" t="s">
        <v>8</v>
      </c>
      <c r="E31" s="28"/>
      <c r="F31" s="28"/>
      <c r="G31" s="29">
        <f>C31*E31</f>
        <v>0</v>
      </c>
      <c r="H31" s="29">
        <f>C31*F31</f>
        <v>0</v>
      </c>
      <c r="I31" s="30"/>
      <c r="J31" s="4"/>
      <c r="K31" s="4"/>
    </row>
    <row r="32" spans="1:11" ht="39" thickBot="1" x14ac:dyDescent="0.25">
      <c r="A32" s="20"/>
      <c r="B32" s="21" t="s">
        <v>26</v>
      </c>
      <c r="C32" s="27">
        <v>4</v>
      </c>
      <c r="D32" s="12" t="s">
        <v>16</v>
      </c>
      <c r="E32" s="28"/>
      <c r="F32" s="28"/>
      <c r="G32" s="29">
        <f>C32*E32</f>
        <v>0</v>
      </c>
      <c r="H32" s="29">
        <f>C32*F32</f>
        <v>0</v>
      </c>
      <c r="I32" s="30"/>
      <c r="J32" s="4"/>
      <c r="K32" s="4"/>
    </row>
    <row r="33" spans="1:9" ht="15" thickBot="1" x14ac:dyDescent="0.25">
      <c r="A33" s="40" t="s">
        <v>21</v>
      </c>
      <c r="B33" s="41"/>
      <c r="C33" s="41"/>
      <c r="D33" s="41"/>
      <c r="E33" s="41"/>
      <c r="F33" s="42"/>
      <c r="G33" s="33">
        <f>+G32+G31</f>
        <v>0</v>
      </c>
      <c r="H33" s="33">
        <f>+H32+H31</f>
        <v>0</v>
      </c>
      <c r="I33" s="16">
        <f>+H33+G33</f>
        <v>0</v>
      </c>
    </row>
    <row r="34" spans="1:9" ht="13.5" thickBot="1" x14ac:dyDescent="0.25"/>
    <row r="35" spans="1:9" ht="17.649999999999999" customHeight="1" thickBot="1" x14ac:dyDescent="0.25">
      <c r="A35" s="43" t="s">
        <v>27</v>
      </c>
      <c r="B35" s="44"/>
      <c r="C35" s="44"/>
      <c r="D35" s="44"/>
      <c r="E35" s="44"/>
      <c r="F35" s="45"/>
      <c r="G35" s="37">
        <f>+G33+G27+G22+G17+G7+G12</f>
        <v>0</v>
      </c>
      <c r="H35" s="37">
        <f>+H33+H27+H22+H17+H7+H12</f>
        <v>0</v>
      </c>
      <c r="I35" s="16">
        <f>+H35+G35</f>
        <v>0</v>
      </c>
    </row>
    <row r="38" spans="1:9" x14ac:dyDescent="0.2">
      <c r="G38" s="38"/>
      <c r="H38" s="38"/>
    </row>
    <row r="40" spans="1:9" x14ac:dyDescent="0.2">
      <c r="G40" s="39"/>
      <c r="H40" s="39"/>
    </row>
    <row r="42" spans="1:9" x14ac:dyDescent="0.2">
      <c r="H42" s="38"/>
    </row>
  </sheetData>
  <mergeCells count="15">
    <mergeCell ref="A12:F12"/>
    <mergeCell ref="A13:H13"/>
    <mergeCell ref="A17:F17"/>
    <mergeCell ref="A18:H18"/>
    <mergeCell ref="B2:I2"/>
    <mergeCell ref="B3:I3"/>
    <mergeCell ref="A5:H5"/>
    <mergeCell ref="A7:F7"/>
    <mergeCell ref="A8:H8"/>
    <mergeCell ref="A33:F33"/>
    <mergeCell ref="A35:F35"/>
    <mergeCell ref="A22:F22"/>
    <mergeCell ref="A23:H23"/>
    <mergeCell ref="A27:F27"/>
    <mergeCell ref="A28:H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dgyorgy</dc:creator>
  <cp:lastModifiedBy>Tupcsia</cp:lastModifiedBy>
  <dcterms:created xsi:type="dcterms:W3CDTF">2026-09-10T14:19:59Z</dcterms:created>
  <dcterms:modified xsi:type="dcterms:W3CDTF">2026-09-11T12:24:19Z</dcterms:modified>
</cp:coreProperties>
</file>